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<sst xmlns="http://schemas.openxmlformats.org/spreadsheetml/2006/main" count="54" uniqueCount="54">
  <si>
    <t xml:space="preserve"/>
  </si>
  <si>
    <t xml:space="preserve">NVN010</t>
  </si>
  <si>
    <t xml:space="preserve">m²</t>
  </si>
  <si>
    <t xml:space="preserve">Aislamiento térmico por el exterior de cubiertas inclinadas de estructura de madera, con paneles de fibras de madera.</t>
  </si>
  <si>
    <r>
      <rPr>
        <sz val="8.25"/>
        <color rgb="FF000000"/>
        <rFont val="Arial"/>
        <family val="2"/>
      </rPr>
      <t xml:space="preserve">Aislamiento térmico por el exterior de cubiertas inclinadas de estructura continua de madera, formado por barrera de vapor de lámina autoadhesiva de polipropileno, Proclima Da Connect "BIOHAUS", de 0,45 mm de espesor y 130 g/m²; aislamiento térmico de panel aislante de capa única, de fibras de madera, Gutex Thermosafe-homogen "BIOHAUS", de 40 mm de espesor y 1200x625 mm, de superficie lisa y mecanizado lateral recto, resistencia térmica 1,05 m²K/W, conductividad térmica 0,04 W/(mK), densidad 110 kg/m³; aislamiento bajo teja de panel aislante impermeable, de fibras de madera, Gutex Multiplex-top "BIOHAUS", de 18 mm de espesor, de superficie lisa y mecanizado lateral machihembrado, resistencia térmica 0,4 m²K/W, conductividad térmica 0,046 W/(mK), densidad 260 kg/m³; e impermeabilización de lámina impermeabilizante de microfibras de polipropileno, Proclima Solitex UD "BIOHAUS", de 0,5 mm de espesor y 145 g/m², (Euroclase E de reacción al fuego), estanqueidad al agua clase W1, según UNE-EN 1928. El precio no incluye la estructura soporte ni la cobertura de la cubierta.</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</si>
  <si>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</si>
  <si>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</si>
  <si>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</si>
  <si>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</si>
  <si>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</si>
  <si>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</si>
  <si>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</si>
  <si>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mt15bio030d</t>
  </si>
  <si>
    <t xml:space="preserve">m²</t>
  </si>
  <si>
    <t xml:space="preserve">Barrera de vapor con estanqueidad al aire, Proclima Da Connect "BIOHAUS", formada por una lámina autoadhesiva de polipropileno, de 0,45 mm de espesor y 130 g/m², suministrada en rollos de 1,50x50 m, según UNE-EN 13984.</t>
  </si>
  <si>
    <t xml:space="preserve">mt16bab060H</t>
  </si>
  <si>
    <t xml:space="preserve">m²</t>
  </si>
  <si>
    <t xml:space="preserve">Panel aislante de capa única, de fibras de madera, Gutex Thermosafe-homogen "BIOHAUS", de 40 mm de espesor y 1200x625 mm, de superficie lisa y mecanizado lateral recto, resistencia térmica 1,05 m²K/W, conductividad térmica 0,04 W/(mK), densidad 110 kg/m³, Euroclase E de reacción al fuego, según UNE-EN 13171.</t>
  </si>
  <si>
    <t xml:space="preserve">mt16bab050m</t>
  </si>
  <si>
    <t xml:space="preserve">m²</t>
  </si>
  <si>
    <t xml:space="preserve">Panel aislante impermeable, bajo teja, de fibras de madera, Gutex Multiplex-top "BIOHAUS", de 18 mm de espesor, machihembrado, resistencia térmica 0,4 m²K/W, conductividad térmica 0,046 W/(mK), densidad 260 kg/m³, Euroclase E de reacción al fuego, según UNE-EN 13171.</t>
  </si>
  <si>
    <t xml:space="preserve">mt15bio015g</t>
  </si>
  <si>
    <t xml:space="preserve">m²</t>
  </si>
  <si>
    <t xml:space="preserve">Lámina impermeabilizante de microfibras de polipropileno, Proclima Solitex UD "BIOHAUS", de 0,5 mm de espesor y 145 g/m², (Euroclase E de reacción al fuego), estanqueidad al agua clase W1, según UNE-EN 1928, suministrada en rollos de 1,50x50 m, según UNE-EN 13859-1.</t>
  </si>
  <si>
    <t xml:space="preserve">Subtotal materiales:</t>
  </si>
  <si>
    <t xml:space="preserve">Mano de obra</t>
  </si>
  <si>
    <t xml:space="preserve">mo054</t>
  </si>
  <si>
    <t xml:space="preserve">h</t>
  </si>
  <si>
    <t xml:space="preserve">Oficial 1ª montador de aislamientos.</t>
  </si>
  <si>
    <t xml:space="preserve">mo101</t>
  </si>
  <si>
    <t xml:space="preserve">h</t>
  </si>
  <si>
    <t xml:space="preserve">Ayudante montador de aislamientos.</t>
  </si>
  <si>
    <t xml:space="preserve">Subtotal mano de obra:</t>
  </si>
  <si>
    <t xml:space="preserve">Costes directos complementarios</t>
  </si>
  <si>
    <t xml:space="preserve">%</t>
  </si>
  <si>
    <t xml:space="preserve">Costes directos complementarios</t>
  </si>
  <si>
    <t xml:space="preserve">Coste de mantenimiento decenal: 0,73€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</si>
  <si>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</si>
  <si>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norma UNE y Título de la norma transposición de norma armonizada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</si>
  <si>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</si>
  <si>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</si>
  <si>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</si>
  <si>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UNE-EN 13984:2013</t>
  </si>
  <si>
    <t xml:space="preserve">1/3/4</t>
  </si>
  <si>
    <t xml:space="preserve">Láminas flexibles para impermeabilización. Láminas plásticas y de caucho para el control del vapor. Definiciones y características.</t>
  </si>
  <si>
    <t xml:space="preserve">UNE-EN 13171:2013/A1:2015</t>
  </si>
  <si>
    <t xml:space="preserve">1/3/4</t>
  </si>
  <si>
    <t xml:space="preserve">Productos aislantes térmicos para aplicaciones en la edificación. Productos manufacturados de fibra de madera (WF). Especificación.</t>
  </si>
  <si>
    <t xml:space="preserve">UNE-EN 13859-1:2010</t>
  </si>
  <si>
    <t xml:space="preserve">1/3/4</t>
  </si>
  <si>
    <t xml:space="preserve">Láminas flexibles para impermeabilización. Definiciones y características de las láminas auxiliares. Parte 1: Láminas auxiliares para cubiertas con elementos discontinuos.</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</si>
  <si>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 e inicio del período de coexistencia</t>
    </r>
  </si>
  <si>
    <r>
      <rPr>
        <sz val="8.25"/>
        <color rgb="FF000000"/>
        <rFont val="Arial"/>
        <family val="2"/>
      </rPr>
      <t xml:space="preserve">(b)</t>
    </r>
    <r>
      <rPr>
        <sz val="8.25"/>
        <color rgb="FF000000"/>
        <rFont val="Arial"/>
        <family val="2"/>
      </rPr>
      <t xml:space="preserve"> </t>
    </r>
    <r>
      <rPr>
        <sz val="8.25"/>
        <color rgb="FF000000"/>
        <rFont val="Arial"/>
        <family val="2"/>
      </rPr>
      <t xml:space="preserve">Fecha final del período de coexistencia / entrada en vigor marcado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</si>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</sst>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59" customWidth="1"/>
    <col min="3" max="3" width="1.70" customWidth="1"/>
    <col min="4" max="4" width="5.95" customWidth="1"/>
    <col min="5" max="5" width="72.08" customWidth="1"/>
    <col min="6" max="6" width="3.06" customWidth="1"/>
    <col min="7" max="7" width="9.69" customWidth="1"/>
    <col min="8" max="8" width="4.42" customWidth="1"/>
    <col min="9" max="9" width="9.86"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3"/>
      <c r="D3" s="2" t="s">
        <v>3</v>
      </c>
      <c r="E3" s="2"/>
      <c r="F3" s="2"/>
      <c r="G3" s="2"/>
      <c r="H3" s="2"/>
      <c r="I3" s="2"/>
      <c r="J3" s="2"/>
    </row>
    <row r="5" spans="1:10" ht="97.50" thickBot="1" customHeight="1">
      <c r="A5" s="5" t="s">
        <v>4</v>
      </c>
      <c r="B5" s="5"/>
      <c r="C5" s="5"/>
      <c r="D5" s="5"/>
      <c r="E5" s="5"/>
      <c r="F5" s="5"/>
      <c r="G5" s="5"/>
      <c r="H5" s="5"/>
      <c r="I5" s="5"/>
      <c r="J5" s="5"/>
    </row>
    <row r="8" spans="1:10" ht="24.00" thickBot="1" customHeight="1">
      <c r="A8" s="6" t="s">
        <v>5</v>
      </c>
      <c r="B8" s="6"/>
      <c r="C8" s="6" t="s">
        <v>6</v>
      </c>
      <c r="D8" s="6"/>
      <c r="E8" s="6" t="s">
        <v>7</v>
      </c>
      <c r="F8" s="6"/>
      <c r="G8" s="7" t="s">
        <v>8</v>
      </c>
      <c r="H8" s="7"/>
      <c r="I8" s="7" t="s">
        <v>9</v>
      </c>
      <c r="J8" s="7" t="s">
        <v>10</v>
      </c>
    </row>
    <row r="9" spans="1:10" ht="13.50" thickBot="1" customHeight="1">
      <c r="A9" s="8">
        <v>1</v>
      </c>
      <c r="B9" s="8"/>
      <c r="C9" s="8"/>
      <c r="D9" s="8"/>
      <c r="E9" s="9" t="s">
        <v>11</v>
      </c>
      <c r="F9" s="9"/>
      <c r="G9" s="9"/>
      <c r="H9" s="9"/>
      <c r="I9" s="8"/>
      <c r="J9" s="8"/>
    </row>
    <row r="10" spans="1:10" ht="34.50" thickBot="1" customHeight="1">
      <c r="A10" s="1" t="s">
        <v>12</v>
      </c>
      <c r="B10" s="1"/>
      <c r="C10" s="10" t="s">
        <v>13</v>
      </c>
      <c r="D10" s="10"/>
      <c r="E10" s="1" t="s">
        <v>14</v>
      </c>
      <c r="F10" s="1"/>
      <c r="G10" s="11">
        <v>1.05</v>
      </c>
      <c r="H10" s="11"/>
      <c r="I10" s="12">
        <v>2.62</v>
      </c>
      <c r="J10" s="12">
        <f ca="1">ROUND(INDIRECT(ADDRESS(ROW()+(0), COLUMN()+(-3), 1))*INDIRECT(ADDRESS(ROW()+(0), COLUMN()+(-1), 1)), 2)</f>
        <v>2.75</v>
      </c>
    </row>
    <row r="11" spans="1:10" ht="45.00" thickBot="1" customHeight="1">
      <c r="A11" s="1" t="s">
        <v>15</v>
      </c>
      <c r="B11" s="1"/>
      <c r="C11" s="10" t="s">
        <v>16</v>
      </c>
      <c r="D11" s="10"/>
      <c r="E11" s="1" t="s">
        <v>17</v>
      </c>
      <c r="F11" s="1"/>
      <c r="G11" s="11">
        <v>1.05</v>
      </c>
      <c r="H11" s="11"/>
      <c r="I11" s="12">
        <v>10</v>
      </c>
      <c r="J11" s="12">
        <f ca="1">ROUND(INDIRECT(ADDRESS(ROW()+(0), COLUMN()+(-3), 1))*INDIRECT(ADDRESS(ROW()+(0), COLUMN()+(-1), 1)), 2)</f>
        <v>10.5</v>
      </c>
    </row>
    <row r="12" spans="1:10" ht="45.00" thickBot="1" customHeight="1">
      <c r="A12" s="1" t="s">
        <v>18</v>
      </c>
      <c r="B12" s="1"/>
      <c r="C12" s="10" t="s">
        <v>19</v>
      </c>
      <c r="D12" s="10"/>
      <c r="E12" s="1" t="s">
        <v>20</v>
      </c>
      <c r="F12" s="1"/>
      <c r="G12" s="11">
        <v>1.05</v>
      </c>
      <c r="H12" s="11"/>
      <c r="I12" s="12">
        <v>7.83</v>
      </c>
      <c r="J12" s="12">
        <f ca="1">ROUND(INDIRECT(ADDRESS(ROW()+(0), COLUMN()+(-3), 1))*INDIRECT(ADDRESS(ROW()+(0), COLUMN()+(-1), 1)), 2)</f>
        <v>8.22</v>
      </c>
    </row>
    <row r="13" spans="1:10" ht="45.00" thickBot="1" customHeight="1">
      <c r="A13" s="1" t="s">
        <v>21</v>
      </c>
      <c r="B13" s="1"/>
      <c r="C13" s="10" t="s">
        <v>22</v>
      </c>
      <c r="D13" s="10"/>
      <c r="E13" s="1" t="s">
        <v>23</v>
      </c>
      <c r="F13" s="1"/>
      <c r="G13" s="13">
        <v>1.05</v>
      </c>
      <c r="H13" s="13"/>
      <c r="I13" s="14">
        <v>2.49</v>
      </c>
      <c r="J13" s="14">
        <f ca="1">ROUND(INDIRECT(ADDRESS(ROW()+(0), COLUMN()+(-3), 1))*INDIRECT(ADDRESS(ROW()+(0), COLUMN()+(-1), 1)), 2)</f>
        <v>2.61</v>
      </c>
    </row>
    <row r="14" spans="1:10" ht="13.50" thickBot="1" customHeight="1">
      <c r="A14" s="15"/>
      <c r="B14" s="15"/>
      <c r="C14" s="15"/>
      <c r="D14" s="15"/>
      <c r="E14" s="15"/>
      <c r="F14" s="15"/>
      <c r="G14" s="9" t="s">
        <v>24</v>
      </c>
      <c r="H14" s="9"/>
      <c r="I14" s="9"/>
      <c r="J14" s="17">
        <f ca="1">ROUND(SUM(INDIRECT(ADDRESS(ROW()+(-1), COLUMN()+(0), 1)),INDIRECT(ADDRESS(ROW()+(-2), COLUMN()+(0), 1)),INDIRECT(ADDRESS(ROW()+(-3), COLUMN()+(0), 1)),INDIRECT(ADDRESS(ROW()+(-4), COLUMN()+(0), 1))), 2)</f>
        <v>24.08</v>
      </c>
    </row>
    <row r="15" spans="1:10" ht="13.50" thickBot="1" customHeight="1">
      <c r="A15" s="15">
        <v>2</v>
      </c>
      <c r="B15" s="15"/>
      <c r="C15" s="15"/>
      <c r="D15" s="15"/>
      <c r="E15" s="18" t="s">
        <v>25</v>
      </c>
      <c r="F15" s="18"/>
      <c r="G15" s="18"/>
      <c r="H15" s="18"/>
      <c r="I15" s="15"/>
      <c r="J15" s="15"/>
    </row>
    <row r="16" spans="1:10" ht="13.50" thickBot="1" customHeight="1">
      <c r="A16" s="1" t="s">
        <v>26</v>
      </c>
      <c r="B16" s="1"/>
      <c r="C16" s="10" t="s">
        <v>27</v>
      </c>
      <c r="D16" s="10"/>
      <c r="E16" s="1" t="s">
        <v>28</v>
      </c>
      <c r="F16" s="1"/>
      <c r="G16" s="11">
        <v>0.328</v>
      </c>
      <c r="H16" s="11"/>
      <c r="I16" s="12">
        <v>19.11</v>
      </c>
      <c r="J16" s="12">
        <f ca="1">ROUND(INDIRECT(ADDRESS(ROW()+(0), COLUMN()+(-3), 1))*INDIRECT(ADDRESS(ROW()+(0), COLUMN()+(-1), 1)), 2)</f>
        <v>6.27</v>
      </c>
    </row>
    <row r="17" spans="1:10" ht="13.50" thickBot="1" customHeight="1">
      <c r="A17" s="1" t="s">
        <v>29</v>
      </c>
      <c r="B17" s="1"/>
      <c r="C17" s="10" t="s">
        <v>30</v>
      </c>
      <c r="D17" s="10"/>
      <c r="E17" s="1" t="s">
        <v>31</v>
      </c>
      <c r="F17" s="1"/>
      <c r="G17" s="13">
        <v>0.306</v>
      </c>
      <c r="H17" s="13"/>
      <c r="I17" s="14">
        <v>17.53</v>
      </c>
      <c r="J17" s="14">
        <f ca="1">ROUND(INDIRECT(ADDRESS(ROW()+(0), COLUMN()+(-3), 1))*INDIRECT(ADDRESS(ROW()+(0), COLUMN()+(-1), 1)), 2)</f>
        <v>5.36</v>
      </c>
    </row>
    <row r="18" spans="1:10" ht="13.50" thickBot="1" customHeight="1">
      <c r="A18" s="15"/>
      <c r="B18" s="15"/>
      <c r="C18" s="15"/>
      <c r="D18" s="15"/>
      <c r="E18" s="15"/>
      <c r="F18" s="15"/>
      <c r="G18" s="9" t="s">
        <v>32</v>
      </c>
      <c r="H18" s="9"/>
      <c r="I18" s="9"/>
      <c r="J18" s="17">
        <f ca="1">ROUND(SUM(INDIRECT(ADDRESS(ROW()+(-1), COLUMN()+(0), 1)),INDIRECT(ADDRESS(ROW()+(-2), COLUMN()+(0), 1))), 2)</f>
        <v>11.63</v>
      </c>
    </row>
    <row r="19" spans="1:10" ht="13.50" thickBot="1" customHeight="1">
      <c r="A19" s="15">
        <v>3</v>
      </c>
      <c r="B19" s="15"/>
      <c r="C19" s="15"/>
      <c r="D19" s="15"/>
      <c r="E19" s="18" t="s">
        <v>33</v>
      </c>
      <c r="F19" s="18"/>
      <c r="G19" s="18"/>
      <c r="H19" s="18"/>
      <c r="I19" s="15"/>
      <c r="J19" s="15"/>
    </row>
    <row r="20" spans="1:10" ht="13.50" thickBot="1" customHeight="1">
      <c r="A20" s="19"/>
      <c r="B20" s="19"/>
      <c r="C20" s="20" t="s">
        <v>34</v>
      </c>
      <c r="D20" s="20"/>
      <c r="E20" s="19" t="s">
        <v>35</v>
      </c>
      <c r="F20" s="19"/>
      <c r="G20" s="13">
        <v>2</v>
      </c>
      <c r="H20" s="13"/>
      <c r="I20" s="14">
        <f ca="1">ROUND(SUM(INDIRECT(ADDRESS(ROW()+(-2), COLUMN()+(1), 1)),INDIRECT(ADDRESS(ROW()+(-6), COLUMN()+(1), 1))), 2)</f>
        <v>35.71</v>
      </c>
      <c r="J20" s="14">
        <f ca="1">ROUND(INDIRECT(ADDRESS(ROW()+(0), COLUMN()+(-3), 1))*INDIRECT(ADDRESS(ROW()+(0), COLUMN()+(-1), 1))/100, 2)</f>
        <v>0.71</v>
      </c>
    </row>
    <row r="21" spans="1:10" ht="13.50" thickBot="1" customHeight="1">
      <c r="A21" s="21" t="s">
        <v>36</v>
      </c>
      <c r="B21" s="21"/>
      <c r="C21" s="22"/>
      <c r="D21" s="22"/>
      <c r="E21" s="23"/>
      <c r="F21" s="23"/>
      <c r="G21" s="24" t="s">
        <v>37</v>
      </c>
      <c r="H21" s="24"/>
      <c r="I21" s="25"/>
      <c r="J21" s="26">
        <f ca="1">ROUND(SUM(INDIRECT(ADDRESS(ROW()+(-1), COLUMN()+(0), 1)),INDIRECT(ADDRESS(ROW()+(-3), COLUMN()+(0), 1)),INDIRECT(ADDRESS(ROW()+(-7), COLUMN()+(0), 1))), 2)</f>
        <v>36.42</v>
      </c>
    </row>
    <row r="24" spans="1:10" ht="13.50" thickBot="1" customHeight="1">
      <c r="A24" s="27" t="s">
        <v>38</v>
      </c>
      <c r="B24" s="27"/>
      <c r="C24" s="27"/>
      <c r="D24" s="27"/>
      <c r="E24" s="27"/>
      <c r="F24" s="27" t="s">
        <v>39</v>
      </c>
      <c r="G24" s="27"/>
      <c r="H24" s="27" t="s">
        <v>40</v>
      </c>
      <c r="I24" s="27"/>
      <c r="J24" s="27" t="s">
        <v>41</v>
      </c>
    </row>
    <row r="25" spans="1:10" ht="13.50" thickBot="1" customHeight="1">
      <c r="A25" s="28" t="s">
        <v>42</v>
      </c>
      <c r="B25" s="28"/>
      <c r="C25" s="28"/>
      <c r="D25" s="28"/>
      <c r="E25" s="28"/>
      <c r="F25" s="29">
        <v>1.11201e+006</v>
      </c>
      <c r="G25" s="29"/>
      <c r="H25" s="29">
        <v>1.11201e+006</v>
      </c>
      <c r="I25" s="29"/>
      <c r="J25" s="29" t="s">
        <v>43</v>
      </c>
    </row>
    <row r="26" spans="1:10" ht="24.00" thickBot="1" customHeight="1">
      <c r="A26" s="30" t="s">
        <v>44</v>
      </c>
      <c r="B26" s="30"/>
      <c r="C26" s="30"/>
      <c r="D26" s="30"/>
      <c r="E26" s="30"/>
      <c r="F26" s="31"/>
      <c r="G26" s="31"/>
      <c r="H26" s="31"/>
      <c r="I26" s="31"/>
      <c r="J26" s="31"/>
    </row>
    <row r="27" spans="1:10" ht="13.50" thickBot="1" customHeight="1">
      <c r="A27" s="28" t="s">
        <v>45</v>
      </c>
      <c r="B27" s="28"/>
      <c r="C27" s="28"/>
      <c r="D27" s="28"/>
      <c r="E27" s="28"/>
      <c r="F27" s="29">
        <v>1.07202e+006</v>
      </c>
      <c r="G27" s="29"/>
      <c r="H27" s="29">
        <v>1.07202e+006</v>
      </c>
      <c r="I27" s="29"/>
      <c r="J27" s="29" t="s">
        <v>46</v>
      </c>
    </row>
    <row r="28" spans="1:10" ht="24.00" thickBot="1" customHeight="1">
      <c r="A28" s="30" t="s">
        <v>47</v>
      </c>
      <c r="B28" s="30"/>
      <c r="C28" s="30"/>
      <c r="D28" s="30"/>
      <c r="E28" s="30"/>
      <c r="F28" s="31"/>
      <c r="G28" s="31"/>
      <c r="H28" s="31"/>
      <c r="I28" s="31"/>
      <c r="J28" s="31"/>
    </row>
    <row r="29" spans="1:10" ht="13.50" thickBot="1" customHeight="1">
      <c r="A29" s="28" t="s">
        <v>48</v>
      </c>
      <c r="B29" s="28"/>
      <c r="C29" s="28"/>
      <c r="D29" s="28"/>
      <c r="E29" s="28"/>
      <c r="F29" s="29">
        <v>142011</v>
      </c>
      <c r="G29" s="29"/>
      <c r="H29" s="29">
        <v>142012</v>
      </c>
      <c r="I29" s="29"/>
      <c r="J29" s="29" t="s">
        <v>49</v>
      </c>
    </row>
    <row r="30" spans="1:10" ht="24.00" thickBot="1" customHeight="1">
      <c r="A30" s="30" t="s">
        <v>50</v>
      </c>
      <c r="B30" s="30"/>
      <c r="C30" s="30"/>
      <c r="D30" s="30"/>
      <c r="E30" s="30"/>
      <c r="F30" s="31"/>
      <c r="G30" s="31"/>
      <c r="H30" s="31"/>
      <c r="I30" s="31"/>
      <c r="J30" s="31"/>
    </row>
    <row r="33" spans="1:1" ht="33.75" thickBot="1" customHeight="1">
      <c r="A33" s="1" t="s">
        <v>51</v>
      </c>
      <c r="B33" s="1"/>
      <c r="C33" s="1"/>
      <c r="D33" s="1"/>
      <c r="E33" s="1"/>
      <c r="F33" s="1"/>
      <c r="G33" s="1"/>
      <c r="H33" s="1"/>
      <c r="I33" s="1"/>
      <c r="J33" s="1"/>
    </row>
    <row r="34" spans="1:1" ht="33.75" thickBot="1" customHeight="1">
      <c r="A34" s="1" t="s">
        <v>52</v>
      </c>
      <c r="B34" s="1"/>
      <c r="C34" s="1"/>
      <c r="D34" s="1"/>
      <c r="E34" s="1"/>
      <c r="F34" s="1"/>
      <c r="G34" s="1"/>
      <c r="H34" s="1"/>
      <c r="I34" s="1"/>
      <c r="J34" s="1"/>
    </row>
    <row r="35" spans="1:1" ht="33.75" thickBot="1" customHeight="1">
      <c r="A35" s="1" t="s">
        <v>53</v>
      </c>
      <c r="B35" s="1"/>
      <c r="C35" s="1"/>
      <c r="D35" s="1"/>
      <c r="E35" s="1"/>
      <c r="F35" s="1"/>
      <c r="G35" s="1"/>
      <c r="H35" s="1"/>
      <c r="I35" s="1"/>
      <c r="J35" s="1"/>
    </row>
  </sheetData>
  <mergeCells count="76">
    <mergeCell ref="A1:J1"/>
    <mergeCell ref="B3:C3"/>
    <mergeCell ref="D3:J3"/>
    <mergeCell ref="A5:J5"/>
    <mergeCell ref="A8:B8"/>
    <mergeCell ref="C8:D8"/>
    <mergeCell ref="E8:F8"/>
    <mergeCell ref="G8:H8"/>
    <mergeCell ref="A9:B9"/>
    <mergeCell ref="C9:D9"/>
    <mergeCell ref="E9:H9"/>
    <mergeCell ref="A10:B10"/>
    <mergeCell ref="C10:D10"/>
    <mergeCell ref="E10:F10"/>
    <mergeCell ref="G10:H10"/>
    <mergeCell ref="A11:B11"/>
    <mergeCell ref="C11:D11"/>
    <mergeCell ref="E11:F11"/>
    <mergeCell ref="G11:H11"/>
    <mergeCell ref="A12:B12"/>
    <mergeCell ref="C12:D12"/>
    <mergeCell ref="E12:F12"/>
    <mergeCell ref="G12:H12"/>
    <mergeCell ref="A13:B13"/>
    <mergeCell ref="C13:D13"/>
    <mergeCell ref="E13:F13"/>
    <mergeCell ref="G13:H13"/>
    <mergeCell ref="A14:B14"/>
    <mergeCell ref="C14:D14"/>
    <mergeCell ref="E14:F14"/>
    <mergeCell ref="G14:I14"/>
    <mergeCell ref="A15:B15"/>
    <mergeCell ref="C15:D15"/>
    <mergeCell ref="E15:H15"/>
    <mergeCell ref="A16:B16"/>
    <mergeCell ref="C16:D16"/>
    <mergeCell ref="E16:F16"/>
    <mergeCell ref="G16:H16"/>
    <mergeCell ref="A17:B17"/>
    <mergeCell ref="C17:D17"/>
    <mergeCell ref="E17:F17"/>
    <mergeCell ref="G17:H17"/>
    <mergeCell ref="A18:B18"/>
    <mergeCell ref="C18:D18"/>
    <mergeCell ref="E18:F18"/>
    <mergeCell ref="G18:I18"/>
    <mergeCell ref="A19:B19"/>
    <mergeCell ref="C19:D19"/>
    <mergeCell ref="E19:H19"/>
    <mergeCell ref="A20:B20"/>
    <mergeCell ref="C20:D20"/>
    <mergeCell ref="E20:F20"/>
    <mergeCell ref="G20:H20"/>
    <mergeCell ref="A21:F21"/>
    <mergeCell ref="G21:I21"/>
    <mergeCell ref="A24:E24"/>
    <mergeCell ref="F24:G24"/>
    <mergeCell ref="H24:I24"/>
    <mergeCell ref="A25:E25"/>
    <mergeCell ref="F25:G26"/>
    <mergeCell ref="H25:I26"/>
    <mergeCell ref="J25:J26"/>
    <mergeCell ref="A26:E26"/>
    <mergeCell ref="A27:E27"/>
    <mergeCell ref="F27:G28"/>
    <mergeCell ref="H27:I28"/>
    <mergeCell ref="J27:J28"/>
    <mergeCell ref="A28:E28"/>
    <mergeCell ref="A29:E29"/>
    <mergeCell ref="F29:G30"/>
    <mergeCell ref="H29:I30"/>
    <mergeCell ref="J29:J30"/>
    <mergeCell ref="A30:E30"/>
    <mergeCell ref="A33:J33"/>
    <mergeCell ref="A34:J34"/>
    <mergeCell ref="A35:J35"/>
  </mergeCells>
  <pageMargins left="0.147638" right="0.147638" top="0.206693" bottom="0.206693" header="0.0" footer="0.0"/>
  <pageSetup paperSize="9" orientation="portrait"/>
  <rowBreaks count="0" manualBreakCount="0">
    </rowBreaks>
</worksheet>
</file>